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Administrativo 2025\CUENTA PUBLICA 2024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05" yWindow="0" windowWidth="14610" windowHeight="15585"/>
  </bookViews>
  <sheets>
    <sheet name="EAEPED_ADMIN" sheetId="1" r:id="rId1"/>
  </sheets>
  <definedNames>
    <definedName name="_xlnm.Print_Area" localSheetId="0">EAEPED_ADMIN!$A$1:$I$109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" i="1" l="1"/>
  <c r="H87" i="1" s="1"/>
  <c r="E88" i="1"/>
  <c r="H88" i="1"/>
  <c r="E89" i="1"/>
  <c r="H89" i="1" s="1"/>
  <c r="E90" i="1"/>
  <c r="H90" i="1"/>
  <c r="E91" i="1"/>
  <c r="H91" i="1" s="1"/>
  <c r="E92" i="1"/>
  <c r="H92" i="1"/>
  <c r="E56" i="1"/>
  <c r="H56" i="1" s="1"/>
  <c r="E57" i="1"/>
  <c r="H57" i="1" s="1"/>
  <c r="E58" i="1"/>
  <c r="H58" i="1" s="1"/>
  <c r="E59" i="1"/>
  <c r="H59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66" i="1"/>
  <c r="H66" i="1" s="1"/>
  <c r="E67" i="1"/>
  <c r="H67" i="1" s="1"/>
  <c r="E68" i="1"/>
  <c r="H68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77" i="1"/>
  <c r="H77" i="1" s="1"/>
  <c r="E78" i="1"/>
  <c r="H78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85" i="1"/>
  <c r="H85" i="1" s="1"/>
  <c r="G9" i="1"/>
  <c r="E86" i="1" l="1"/>
  <c r="H86" i="1" s="1"/>
  <c r="E93" i="1"/>
  <c r="H93" i="1" s="1"/>
  <c r="E94" i="1"/>
  <c r="H94" i="1" s="1"/>
  <c r="E95" i="1"/>
  <c r="H95" i="1" s="1"/>
  <c r="E96" i="1"/>
  <c r="H96" i="1" s="1"/>
  <c r="E97" i="1"/>
  <c r="H97" i="1" s="1"/>
  <c r="E98" i="1"/>
  <c r="H98" i="1" s="1"/>
  <c r="E55" i="1"/>
  <c r="H55" i="1" s="1"/>
  <c r="H9" i="1" l="1"/>
  <c r="E9" i="1"/>
  <c r="G54" i="1"/>
  <c r="G100" i="1" s="1"/>
  <c r="F54" i="1"/>
  <c r="D54" i="1"/>
  <c r="C54" i="1"/>
  <c r="F9" i="1"/>
  <c r="D9" i="1"/>
  <c r="C9" i="1"/>
  <c r="F100" i="1" l="1"/>
  <c r="C100" i="1"/>
  <c r="D100" i="1"/>
  <c r="E54" i="1"/>
  <c r="H54" i="1" s="1"/>
  <c r="E100" i="1" l="1"/>
  <c r="H100" i="1"/>
</calcChain>
</file>

<file path=xl/sharedStrings.xml><?xml version="1.0" encoding="utf-8"?>
<sst xmlns="http://schemas.openxmlformats.org/spreadsheetml/2006/main" count="108" uniqueCount="63">
  <si>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</si>
  <si>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</si>
  <si>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</si>
  <si>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</si>
  <si>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</si>
  <si>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</si>
  <si>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</si>
  <si>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</si>
  <si>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</si>
  <si>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</si>
  <si>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</si>
  <si>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</si>
  <si>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</si>
  <si>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</si>
  <si>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</si>
  <si>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</si>
  <si>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ACOMPAÑAMIENTO LÚDICO-FORMATIVO PARA ADOLESCENTES EN CONFLICTO CON LA LEY</t>
  </si>
  <si>
    <t>CONSEJO ESTATAL DE LA JUVENTUD</t>
  </si>
  <si>
    <t>PREMIOS JUVENTUD (Evaluación y evento de premiación)</t>
  </si>
  <si>
    <t>PROMOCIÓN DEL ESTUDIO</t>
  </si>
  <si>
    <t>EMPODERAMIENTO ECONÓMICO DE LAS MUJERES</t>
  </si>
  <si>
    <t>EMPLEABILIDAD JUVENIL</t>
  </si>
  <si>
    <t>PROMOCIÓN DEL EMPRENDIMIENTO</t>
  </si>
  <si>
    <t>FOMENTO A  LA CULTURA</t>
  </si>
  <si>
    <t>TALLERES INCLUYENTES</t>
  </si>
  <si>
    <t>RED DE JÓVENES CREADORES</t>
  </si>
  <si>
    <t>IDENTIDAD CHIHUAHUA</t>
  </si>
  <si>
    <t>ATENCIÓN A LA JUVENTUD (ZONA NORTE)</t>
  </si>
  <si>
    <t>ATENCIÓN A LA JUVENTUD (ZONA SUR)</t>
  </si>
  <si>
    <t>SERVICIOS PERSONALES</t>
  </si>
  <si>
    <t>CASA SOY JOVEN</t>
  </si>
  <si>
    <t>ESPACIOS CONEXIÓN JOVEN</t>
  </si>
  <si>
    <t>SALUD Y JUSTICIA CON PERSPECTIVA DE JUVENTUDES</t>
  </si>
  <si>
    <t>CAPACITACIÓN AL PERSONAL DOCENTE</t>
  </si>
  <si>
    <t>TRANSVERSALIZACIÓN DE LA PERSPECTIVA DE JUVENTUDES</t>
  </si>
  <si>
    <t>PLAN ANUAL DE LA UNIDAD DE GÉNERO</t>
  </si>
  <si>
    <t>PROMOCIÓN DE LA SALUD</t>
  </si>
  <si>
    <t>PREVENCIÓN Y ATENCIÓN A LAS VIOLENCIAS Y DELITOS JUVENILES</t>
  </si>
  <si>
    <t>PARTICIPACIÓN POLÍTICA DE LA MUJER</t>
  </si>
  <si>
    <t>JUNTOS POR LA JUVENTUD</t>
  </si>
  <si>
    <t>SERVICIOS PERSONALES (42611003)</t>
  </si>
  <si>
    <t>SERVICIOS PERSONALES (42612001)</t>
  </si>
  <si>
    <t>COMISIÓN INTERINSTITUCIONAL DE PERSPECTIVA DE JUVENTUDES</t>
  </si>
  <si>
    <t>REUNIÓN ESTATAL DE INSTANCIAS MUNICIPALES DE JUVENTUD</t>
  </si>
  <si>
    <t>GIRAS MUNICIPALES</t>
  </si>
  <si>
    <t>PODCAST</t>
  </si>
  <si>
    <t>MATERIALES Y SUMINISTROS Y SERVICIOS GENERALES ICHIJUV</t>
  </si>
  <si>
    <t>DIFUSIÓN "JUNTOS INICIAMOS TU UNIVERSIDAD 2024"</t>
  </si>
  <si>
    <t>CONVENIOS</t>
  </si>
  <si>
    <t>SERVICIOS INSTITUCIONALES ICHIJUV</t>
  </si>
  <si>
    <t>BECAS ICHIJUV</t>
  </si>
  <si>
    <t>BECAS CHIDAMENTE</t>
  </si>
  <si>
    <t>APOYOS "IMPULSANDO JUVENTUDES" (PROYECTOS)</t>
  </si>
  <si>
    <t>APOYOS "JUNTAS CRECEMOS"</t>
  </si>
  <si>
    <t>APOYOS "JUNTOS POR LA SIERRA"</t>
  </si>
  <si>
    <t>APOYOS "JUNTOS INICIAMOS TU UNIVERSIDAD"</t>
  </si>
  <si>
    <t>PREMIOS "PREMIO ESTATAL DE LA JUVENTUD"</t>
  </si>
  <si>
    <t xml:space="preserve">Instituto Chihuahuense de la Juventud </t>
  </si>
  <si>
    <t>Del 01 de enero al 31 de diciembre de 2024 (b)</t>
  </si>
  <si>
    <t>LIC. FERNANDA JAZMIN MARTINEZ QUINTERO</t>
  </si>
  <si>
    <t>C.P. GABRIELA PADILLA VAZQUEZ</t>
  </si>
  <si>
    <t>DIRECTORA GENERAL</t>
  </si>
  <si>
    <t>JEFA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</si>
</sst>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3" fontId="2" fillId="0" borderId="9" xfId="0" applyNumberFormat="1" applyFont="1" applyBorder="1" applyAlignment="1">
      <alignment vertical="center" wrapText="1"/>
    </xf>
    <xf numFmtId="3" fontId="2" fillId="0" borderId="9" xfId="0" applyNumberFormat="1" applyFont="1" applyBorder="1" applyAlignment="1" applyProtection="1">
      <alignment vertical="center" wrapText="1"/>
      <protection locked="0"/>
    </xf>
    <xf numFmtId="3" fontId="2" fillId="0" borderId="5" xfId="0" applyNumberFormat="1" applyFont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215"/>
  <sheetViews>
    <sheetView tabSelected="1" topLeftCell="A19" zoomScale="120" zoomScaleNormal="120" workbookViewId="0">
      <selection activeCell="I109" sqref="A1:I109"/>
    </sheetView>
  </sheetViews>
  <sheetFormatPr baseColWidth="10" defaultColWidth="11.42578125" defaultRowHeight="12" x14ac:dyDescent="0.2"/>
  <cols>
    <col min="1" max="1" width="3.5703125" style="13" customWidth="1"/>
    <col min="2" max="2" width="38" style="13" customWidth="1"/>
    <col min="3" max="8" width="14.5703125" style="13" customWidth="1"/>
    <col min="9" max="9" width="3.5703125" style="13" customWidth="1"/>
    <col min="10" max="16384" width="11.42578125" style="13"/>
  </cols>
  <sheetData>
    <row r="1" spans="2:9" ht="11.25" customHeight="1" thickBot="1" x14ac:dyDescent="0.25">
      <c r="I1" s="14" t="s">
        <v>0</v>
      </c>
    </row>
    <row r="2" spans="2:9" x14ac:dyDescent="0.2">
      <c r="B2" s="30" t="s">
        <v>57</v>
      </c>
      <c r="C2" s="31"/>
      <c r="D2" s="31"/>
      <c r="E2" s="31"/>
      <c r="F2" s="31"/>
      <c r="G2" s="31"/>
      <c r="H2" s="32"/>
    </row>
    <row r="3" spans="2:9" x14ac:dyDescent="0.2">
      <c r="B3" s="33" t="s">
        <v>1</v>
      </c>
      <c r="C3" s="34"/>
      <c r="D3" s="34"/>
      <c r="E3" s="34"/>
      <c r="F3" s="34"/>
      <c r="G3" s="34"/>
      <c r="H3" s="35"/>
    </row>
    <row r="4" spans="2:9" x14ac:dyDescent="0.2">
      <c r="B4" s="33" t="s">
        <v>2</v>
      </c>
      <c r="C4" s="34"/>
      <c r="D4" s="34"/>
      <c r="E4" s="34"/>
      <c r="F4" s="34"/>
      <c r="G4" s="34"/>
      <c r="H4" s="35"/>
    </row>
    <row r="5" spans="2:9" x14ac:dyDescent="0.2">
      <c r="B5" s="36" t="s">
        <v>58</v>
      </c>
      <c r="C5" s="37"/>
      <c r="D5" s="37"/>
      <c r="E5" s="37"/>
      <c r="F5" s="37"/>
      <c r="G5" s="37"/>
      <c r="H5" s="38"/>
    </row>
    <row r="6" spans="2:9" ht="12.75" thickBot="1" x14ac:dyDescent="0.25">
      <c r="B6" s="39" t="s">
        <v>3</v>
      </c>
      <c r="C6" s="40"/>
      <c r="D6" s="40"/>
      <c r="E6" s="40"/>
      <c r="F6" s="40"/>
      <c r="G6" s="40"/>
      <c r="H6" s="41"/>
    </row>
    <row r="7" spans="2:9" ht="12.75" thickBot="1" x14ac:dyDescent="0.25">
      <c r="B7" s="25" t="s">
        <v>4</v>
      </c>
      <c r="C7" s="27" t="s">
        <v>5</v>
      </c>
      <c r="D7" s="28"/>
      <c r="E7" s="28"/>
      <c r="F7" s="28"/>
      <c r="G7" s="29"/>
      <c r="H7" s="25" t="s">
        <v>6</v>
      </c>
    </row>
    <row r="8" spans="2:9" ht="24.75" thickBot="1" x14ac:dyDescent="0.25">
      <c r="B8" s="26"/>
      <c r="C8" s="17" t="s">
        <v>7</v>
      </c>
      <c r="D8" s="17" t="s">
        <v>8</v>
      </c>
      <c r="E8" s="17" t="s">
        <v>9</v>
      </c>
      <c r="F8" s="17" t="s">
        <v>10</v>
      </c>
      <c r="G8" s="17" t="s">
        <v>11</v>
      </c>
      <c r="H8" s="26"/>
    </row>
    <row r="9" spans="2:9" ht="24.75" customHeight="1" x14ac:dyDescent="0.2">
      <c r="B9" s="1" t="s">
        <v>12</v>
      </c>
      <c r="C9" s="11">
        <f t="shared" ref="C9:H9" si="0">SUM(C10:C52)</f>
        <v>29543280</v>
      </c>
      <c r="D9" s="11">
        <f t="shared" si="0"/>
        <v>34176304</v>
      </c>
      <c r="E9" s="15">
        <f t="shared" si="0"/>
        <v>63719584</v>
      </c>
      <c r="F9" s="22">
        <f t="shared" si="0"/>
        <v>61071945</v>
      </c>
      <c r="G9" s="22">
        <f t="shared" si="0"/>
        <v>61050092</v>
      </c>
      <c r="H9" s="23">
        <f t="shared" si="0"/>
        <v>2647639</v>
      </c>
    </row>
    <row r="10" spans="2:9" ht="12.75" x14ac:dyDescent="0.2">
      <c r="B10" s="20" t="s">
        <v>36</v>
      </c>
      <c r="C10" s="7">
        <v>120000</v>
      </c>
      <c r="D10" s="7">
        <v>0</v>
      </c>
      <c r="E10" s="7">
        <v>120000</v>
      </c>
      <c r="F10" s="7">
        <v>111000</v>
      </c>
      <c r="G10" s="7">
        <v>111000</v>
      </c>
      <c r="H10" s="7">
        <v>9000</v>
      </c>
    </row>
    <row r="11" spans="2:9" ht="25.5" x14ac:dyDescent="0.2">
      <c r="B11" s="20" t="s">
        <v>37</v>
      </c>
      <c r="C11" s="7">
        <v>90000</v>
      </c>
      <c r="D11" s="7">
        <v>-25000</v>
      </c>
      <c r="E11" s="7">
        <v>65000</v>
      </c>
      <c r="F11" s="7">
        <v>25000</v>
      </c>
      <c r="G11" s="7">
        <v>25000</v>
      </c>
      <c r="H11" s="7">
        <v>40000</v>
      </c>
    </row>
    <row r="12" spans="2:9" ht="38.25" x14ac:dyDescent="0.2">
      <c r="B12" s="20" t="s">
        <v>16</v>
      </c>
      <c r="C12" s="7">
        <v>44000</v>
      </c>
      <c r="D12" s="7">
        <v>-17576</v>
      </c>
      <c r="E12" s="7">
        <v>26424</v>
      </c>
      <c r="F12" s="7">
        <v>19687</v>
      </c>
      <c r="G12" s="7">
        <v>19687</v>
      </c>
      <c r="H12" s="7">
        <v>6736</v>
      </c>
    </row>
    <row r="13" spans="2:9" ht="12.75" x14ac:dyDescent="0.2">
      <c r="B13" s="20" t="s">
        <v>17</v>
      </c>
      <c r="C13" s="7">
        <v>100000</v>
      </c>
      <c r="D13" s="7">
        <v>32259</v>
      </c>
      <c r="E13" s="7">
        <v>132259</v>
      </c>
      <c r="F13" s="7">
        <v>132259</v>
      </c>
      <c r="G13" s="7">
        <v>132259</v>
      </c>
      <c r="H13" s="7"/>
    </row>
    <row r="14" spans="2:9" ht="25.5" x14ac:dyDescent="0.2">
      <c r="B14" s="20" t="s">
        <v>18</v>
      </c>
      <c r="C14" s="7">
        <v>100000</v>
      </c>
      <c r="D14" s="7">
        <v>24792</v>
      </c>
      <c r="E14" s="7">
        <v>124792</v>
      </c>
      <c r="F14" s="7">
        <v>124792</v>
      </c>
      <c r="G14" s="7">
        <v>124792</v>
      </c>
      <c r="H14" s="7"/>
    </row>
    <row r="15" spans="2:9" ht="12.75" x14ac:dyDescent="0.2">
      <c r="B15" s="20" t="s">
        <v>38</v>
      </c>
      <c r="C15" s="7">
        <v>45000</v>
      </c>
      <c r="D15" s="7">
        <v>-35492</v>
      </c>
      <c r="E15" s="7">
        <v>9508</v>
      </c>
      <c r="F15" s="7">
        <v>9508</v>
      </c>
      <c r="G15" s="7">
        <v>9508</v>
      </c>
      <c r="H15" s="7"/>
    </row>
    <row r="16" spans="2:9" ht="12.75" x14ac:dyDescent="0.2">
      <c r="B16" s="20" t="s">
        <v>39</v>
      </c>
      <c r="C16" s="7">
        <v>250000</v>
      </c>
      <c r="D16" s="7">
        <v>58553</v>
      </c>
      <c r="E16" s="7">
        <v>308553</v>
      </c>
      <c r="F16" s="7">
        <v>308553</v>
      </c>
      <c r="G16" s="7">
        <v>308553</v>
      </c>
      <c r="H16" s="7"/>
    </row>
    <row r="17" spans="2:8" ht="12.75" x14ac:dyDescent="0.2">
      <c r="B17" s="20" t="s">
        <v>19</v>
      </c>
      <c r="C17" s="7">
        <v>110000</v>
      </c>
      <c r="D17" s="7">
        <v>83625</v>
      </c>
      <c r="E17" s="7">
        <v>193625</v>
      </c>
      <c r="F17" s="7">
        <v>193625</v>
      </c>
      <c r="G17" s="7">
        <v>193625</v>
      </c>
      <c r="H17" s="7"/>
    </row>
    <row r="18" spans="2:8" ht="25.5" x14ac:dyDescent="0.2">
      <c r="B18" s="21" t="s">
        <v>20</v>
      </c>
      <c r="C18" s="7">
        <v>50000</v>
      </c>
      <c r="D18" s="7">
        <v>-33000</v>
      </c>
      <c r="E18" s="7">
        <v>17000</v>
      </c>
      <c r="F18" s="7">
        <v>11937</v>
      </c>
      <c r="G18" s="7">
        <v>11937</v>
      </c>
      <c r="H18" s="7">
        <v>5063</v>
      </c>
    </row>
    <row r="19" spans="2:8" ht="12.75" x14ac:dyDescent="0.2">
      <c r="B19" s="21" t="s">
        <v>21</v>
      </c>
      <c r="C19" s="7">
        <v>40000</v>
      </c>
      <c r="D19" s="7">
        <v>0</v>
      </c>
      <c r="E19" s="7">
        <v>40000</v>
      </c>
      <c r="F19" s="7">
        <v>29569</v>
      </c>
      <c r="G19" s="7">
        <v>29569</v>
      </c>
      <c r="H19" s="7">
        <v>10431</v>
      </c>
    </row>
    <row r="20" spans="2:8" ht="12.75" x14ac:dyDescent="0.2">
      <c r="B20" s="21" t="s">
        <v>22</v>
      </c>
      <c r="C20" s="7">
        <v>40000</v>
      </c>
      <c r="D20" s="7">
        <v>-1459</v>
      </c>
      <c r="E20" s="7">
        <v>38541</v>
      </c>
      <c r="F20" s="7">
        <v>29429</v>
      </c>
      <c r="G20" s="7">
        <v>29429</v>
      </c>
      <c r="H20" s="7">
        <v>9112</v>
      </c>
    </row>
    <row r="21" spans="2:8" ht="12.75" x14ac:dyDescent="0.2">
      <c r="B21" s="21" t="s">
        <v>23</v>
      </c>
      <c r="C21" s="7">
        <v>60000</v>
      </c>
      <c r="D21" s="7">
        <v>5478228</v>
      </c>
      <c r="E21" s="7">
        <v>5538228</v>
      </c>
      <c r="F21" s="7">
        <v>5530228</v>
      </c>
      <c r="G21" s="7">
        <v>5530228</v>
      </c>
      <c r="H21" s="7">
        <v>8000</v>
      </c>
    </row>
    <row r="22" spans="2:8" ht="12.75" x14ac:dyDescent="0.2">
      <c r="B22" s="21" t="s">
        <v>24</v>
      </c>
      <c r="C22" s="7">
        <v>50000</v>
      </c>
      <c r="D22" s="7">
        <v>-3178</v>
      </c>
      <c r="E22" s="7">
        <v>46822</v>
      </c>
      <c r="F22" s="7">
        <v>28420</v>
      </c>
      <c r="G22" s="7">
        <v>28420</v>
      </c>
      <c r="H22" s="7">
        <v>18402</v>
      </c>
    </row>
    <row r="23" spans="2:8" ht="12.75" x14ac:dyDescent="0.2">
      <c r="B23" s="21" t="s">
        <v>25</v>
      </c>
      <c r="C23" s="7">
        <v>50000</v>
      </c>
      <c r="D23" s="7">
        <v>-39079</v>
      </c>
      <c r="E23" s="7">
        <v>10921</v>
      </c>
      <c r="F23" s="7">
        <v>10921</v>
      </c>
      <c r="G23" s="7">
        <v>10921</v>
      </c>
      <c r="H23" s="7"/>
    </row>
    <row r="24" spans="2:8" ht="12.75" x14ac:dyDescent="0.2">
      <c r="B24" s="21" t="s">
        <v>26</v>
      </c>
      <c r="C24" s="7">
        <v>80000</v>
      </c>
      <c r="D24" s="7">
        <v>24377</v>
      </c>
      <c r="E24" s="7">
        <v>104377</v>
      </c>
      <c r="F24" s="7">
        <v>104377</v>
      </c>
      <c r="G24" s="7">
        <v>104377</v>
      </c>
      <c r="H24" s="7"/>
    </row>
    <row r="25" spans="2:8" ht="12.75" x14ac:dyDescent="0.2">
      <c r="B25" s="21" t="s">
        <v>27</v>
      </c>
      <c r="C25" s="7">
        <v>51851</v>
      </c>
      <c r="D25" s="7">
        <v>5000</v>
      </c>
      <c r="E25" s="7">
        <v>56852</v>
      </c>
      <c r="F25" s="7">
        <v>56080</v>
      </c>
      <c r="G25" s="7">
        <v>56080</v>
      </c>
      <c r="H25" s="7">
        <v>773</v>
      </c>
    </row>
    <row r="26" spans="2:8" ht="12.75" x14ac:dyDescent="0.2">
      <c r="B26" s="21" t="s">
        <v>28</v>
      </c>
      <c r="C26" s="7">
        <v>50000</v>
      </c>
      <c r="D26" s="7">
        <v>6178</v>
      </c>
      <c r="E26" s="7">
        <v>56178</v>
      </c>
      <c r="F26" s="7">
        <v>55366</v>
      </c>
      <c r="G26" s="7">
        <v>55366</v>
      </c>
      <c r="H26" s="7">
        <v>811</v>
      </c>
    </row>
    <row r="27" spans="2:8" ht="12.75" x14ac:dyDescent="0.2">
      <c r="B27" s="21" t="s">
        <v>29</v>
      </c>
      <c r="C27" s="7">
        <v>3326910</v>
      </c>
      <c r="D27" s="7">
        <v>30869</v>
      </c>
      <c r="E27" s="7">
        <v>3357779</v>
      </c>
      <c r="F27" s="7">
        <v>2887841</v>
      </c>
      <c r="G27" s="7">
        <v>2887841</v>
      </c>
      <c r="H27" s="7">
        <v>469938</v>
      </c>
    </row>
    <row r="28" spans="2:8" ht="12.75" x14ac:dyDescent="0.2">
      <c r="B28" s="21" t="s">
        <v>29</v>
      </c>
      <c r="C28" s="7">
        <v>382831</v>
      </c>
      <c r="D28" s="7">
        <v>4641</v>
      </c>
      <c r="E28" s="7">
        <v>387472</v>
      </c>
      <c r="F28" s="7">
        <v>342475</v>
      </c>
      <c r="G28" s="7">
        <v>342475</v>
      </c>
      <c r="H28" s="7">
        <v>44997</v>
      </c>
    </row>
    <row r="29" spans="2:8" ht="12.75" x14ac:dyDescent="0.2">
      <c r="B29" s="21" t="s">
        <v>30</v>
      </c>
      <c r="C29" s="7">
        <v>0</v>
      </c>
      <c r="D29" s="7">
        <v>138285</v>
      </c>
      <c r="E29" s="7">
        <v>138285</v>
      </c>
      <c r="F29" s="7">
        <v>134803</v>
      </c>
      <c r="G29" s="7">
        <v>134803</v>
      </c>
      <c r="H29" s="7">
        <v>3482</v>
      </c>
    </row>
    <row r="30" spans="2:8" ht="12.75" x14ac:dyDescent="0.2">
      <c r="B30" s="21" t="s">
        <v>31</v>
      </c>
      <c r="C30" s="7">
        <v>0</v>
      </c>
      <c r="D30" s="7">
        <v>311715</v>
      </c>
      <c r="E30" s="7">
        <v>311715</v>
      </c>
      <c r="F30" s="7">
        <v>234137</v>
      </c>
      <c r="G30" s="7">
        <v>234137</v>
      </c>
      <c r="H30" s="7">
        <v>77579</v>
      </c>
    </row>
    <row r="31" spans="2:8" ht="25.5" x14ac:dyDescent="0.2">
      <c r="B31" s="21" t="s">
        <v>32</v>
      </c>
      <c r="C31" s="7">
        <v>25750</v>
      </c>
      <c r="D31" s="7">
        <v>11000</v>
      </c>
      <c r="E31" s="7">
        <v>36750</v>
      </c>
      <c r="F31" s="7">
        <v>36750</v>
      </c>
      <c r="G31" s="7">
        <v>36750</v>
      </c>
      <c r="H31" s="7"/>
    </row>
    <row r="32" spans="2:8" ht="12.75" x14ac:dyDescent="0.2">
      <c r="B32" s="21" t="s">
        <v>33</v>
      </c>
      <c r="C32" s="7">
        <v>20000</v>
      </c>
      <c r="D32" s="7">
        <v>-20000</v>
      </c>
      <c r="E32" s="7"/>
      <c r="F32" s="7"/>
      <c r="G32" s="7"/>
      <c r="H32" s="7"/>
    </row>
    <row r="33" spans="2:8" ht="25.5" x14ac:dyDescent="0.2">
      <c r="B33" s="21" t="s">
        <v>34</v>
      </c>
      <c r="C33" s="7">
        <v>30000</v>
      </c>
      <c r="D33" s="7">
        <v>-12054</v>
      </c>
      <c r="E33" s="7">
        <v>17946</v>
      </c>
      <c r="F33" s="7">
        <v>14520</v>
      </c>
      <c r="G33" s="7">
        <v>14520</v>
      </c>
      <c r="H33" s="7">
        <v>3426</v>
      </c>
    </row>
    <row r="34" spans="2:8" ht="12.75" x14ac:dyDescent="0.2">
      <c r="B34" s="21" t="s">
        <v>35</v>
      </c>
      <c r="C34" s="7">
        <v>1000</v>
      </c>
      <c r="D34" s="7">
        <v>4631</v>
      </c>
      <c r="E34" s="7">
        <v>5631</v>
      </c>
      <c r="F34" s="7">
        <v>5631</v>
      </c>
      <c r="G34" s="7">
        <v>5631</v>
      </c>
      <c r="H34" s="7"/>
    </row>
    <row r="35" spans="2:8" ht="12.75" x14ac:dyDescent="0.2">
      <c r="B35" s="21" t="s">
        <v>40</v>
      </c>
      <c r="C35" s="7">
        <v>357772</v>
      </c>
      <c r="D35" s="7">
        <v>3598</v>
      </c>
      <c r="E35" s="7">
        <v>361370</v>
      </c>
      <c r="F35" s="7">
        <v>321314</v>
      </c>
      <c r="G35" s="7">
        <v>321314</v>
      </c>
      <c r="H35" s="7">
        <v>40056</v>
      </c>
    </row>
    <row r="36" spans="2:8" ht="12.75" x14ac:dyDescent="0.2">
      <c r="B36" s="21" t="s">
        <v>41</v>
      </c>
      <c r="C36" s="7">
        <v>3194379</v>
      </c>
      <c r="D36" s="7">
        <v>25546</v>
      </c>
      <c r="E36" s="7">
        <v>3219924</v>
      </c>
      <c r="F36" s="7">
        <v>2854788</v>
      </c>
      <c r="G36" s="7">
        <v>2854788</v>
      </c>
      <c r="H36" s="7">
        <v>365136</v>
      </c>
    </row>
    <row r="37" spans="2:8" ht="25.5" x14ac:dyDescent="0.2">
      <c r="B37" s="21" t="s">
        <v>42</v>
      </c>
      <c r="C37" s="7">
        <v>9000</v>
      </c>
      <c r="D37" s="7">
        <v>-7596</v>
      </c>
      <c r="E37" s="7">
        <v>1404</v>
      </c>
      <c r="F37" s="7">
        <v>1404</v>
      </c>
      <c r="G37" s="7">
        <v>1404</v>
      </c>
      <c r="H37" s="7"/>
    </row>
    <row r="38" spans="2:8" ht="25.5" x14ac:dyDescent="0.2">
      <c r="B38" s="21" t="s">
        <v>43</v>
      </c>
      <c r="C38" s="7">
        <v>44000</v>
      </c>
      <c r="D38" s="7">
        <v>5118</v>
      </c>
      <c r="E38" s="7">
        <v>49118</v>
      </c>
      <c r="F38" s="7">
        <v>49117</v>
      </c>
      <c r="G38" s="7">
        <v>49117</v>
      </c>
      <c r="H38" s="7">
        <v>1</v>
      </c>
    </row>
    <row r="39" spans="2:8" ht="12.75" x14ac:dyDescent="0.2">
      <c r="B39" s="21" t="s">
        <v>44</v>
      </c>
      <c r="C39" s="7">
        <v>100000</v>
      </c>
      <c r="D39" s="7">
        <v>-2552</v>
      </c>
      <c r="E39" s="7">
        <v>97448</v>
      </c>
      <c r="F39" s="7">
        <v>97448</v>
      </c>
      <c r="G39" s="7">
        <v>97448</v>
      </c>
      <c r="H39" s="7"/>
    </row>
    <row r="40" spans="2:8" ht="12.75" x14ac:dyDescent="0.2">
      <c r="B40" s="21" t="s">
        <v>45</v>
      </c>
      <c r="C40" s="7">
        <v>11000</v>
      </c>
      <c r="D40" s="7">
        <v>-11000</v>
      </c>
      <c r="E40" s="7">
        <v>0</v>
      </c>
      <c r="F40" s="7"/>
      <c r="G40" s="7"/>
      <c r="H40" s="7"/>
    </row>
    <row r="41" spans="2:8" ht="25.5" x14ac:dyDescent="0.2">
      <c r="B41" s="21" t="s">
        <v>46</v>
      </c>
      <c r="C41" s="7">
        <v>777600</v>
      </c>
      <c r="D41" s="7">
        <v>721389</v>
      </c>
      <c r="E41" s="7">
        <v>1498989</v>
      </c>
      <c r="F41" s="7">
        <v>1478216</v>
      </c>
      <c r="G41" s="7">
        <v>1456363</v>
      </c>
      <c r="H41" s="7">
        <v>20773</v>
      </c>
    </row>
    <row r="42" spans="2:8" ht="25.5" x14ac:dyDescent="0.2">
      <c r="B42" s="21" t="s">
        <v>47</v>
      </c>
      <c r="C42" s="7">
        <v>0</v>
      </c>
      <c r="D42" s="7">
        <v>662067</v>
      </c>
      <c r="E42" s="7">
        <v>662067</v>
      </c>
      <c r="F42" s="7">
        <v>662067</v>
      </c>
      <c r="G42" s="7">
        <v>662067</v>
      </c>
      <c r="H42" s="7"/>
    </row>
    <row r="43" spans="2:8" ht="12.75" x14ac:dyDescent="0.2">
      <c r="B43" s="21" t="s">
        <v>48</v>
      </c>
      <c r="C43" s="7">
        <v>5000</v>
      </c>
      <c r="D43" s="7">
        <v>-5000</v>
      </c>
      <c r="E43" s="7">
        <v>0</v>
      </c>
      <c r="F43" s="7"/>
      <c r="G43" s="7"/>
      <c r="H43" s="7">
        <v>0</v>
      </c>
    </row>
    <row r="44" spans="2:8" ht="12.75" x14ac:dyDescent="0.2">
      <c r="B44" s="21" t="s">
        <v>49</v>
      </c>
      <c r="C44" s="7">
        <v>300000</v>
      </c>
      <c r="D44" s="7">
        <v>783774</v>
      </c>
      <c r="E44" s="7">
        <v>1083774</v>
      </c>
      <c r="F44" s="7">
        <v>1083381</v>
      </c>
      <c r="G44" s="7">
        <v>1083381</v>
      </c>
      <c r="H44" s="7">
        <v>393</v>
      </c>
    </row>
    <row r="45" spans="2:8" ht="12.75" x14ac:dyDescent="0.2">
      <c r="B45" s="21" t="s">
        <v>50</v>
      </c>
      <c r="C45" s="7">
        <v>4750000</v>
      </c>
      <c r="D45" s="7">
        <v>2660735</v>
      </c>
      <c r="E45" s="7">
        <v>7410735</v>
      </c>
      <c r="F45" s="7">
        <v>6941489</v>
      </c>
      <c r="G45" s="7">
        <v>6941489</v>
      </c>
      <c r="H45" s="7">
        <v>469245</v>
      </c>
    </row>
    <row r="46" spans="2:8" ht="12.75" x14ac:dyDescent="0.2">
      <c r="B46" s="21" t="s">
        <v>29</v>
      </c>
      <c r="C46" s="7">
        <v>4503804</v>
      </c>
      <c r="D46" s="7">
        <v>-64653</v>
      </c>
      <c r="E46" s="7">
        <v>4439151</v>
      </c>
      <c r="F46" s="7">
        <v>4038288</v>
      </c>
      <c r="G46" s="7">
        <v>4038288</v>
      </c>
      <c r="H46" s="7">
        <v>400863</v>
      </c>
    </row>
    <row r="47" spans="2:8" ht="12.75" x14ac:dyDescent="0.2">
      <c r="B47" s="21" t="s">
        <v>51</v>
      </c>
      <c r="C47" s="7">
        <v>2373383</v>
      </c>
      <c r="D47" s="7">
        <v>-696100</v>
      </c>
      <c r="E47" s="7">
        <v>1677283</v>
      </c>
      <c r="F47" s="7">
        <v>1356520</v>
      </c>
      <c r="G47" s="7">
        <v>1356520</v>
      </c>
      <c r="H47" s="7">
        <v>320764</v>
      </c>
    </row>
    <row r="48" spans="2:8" ht="25.5" x14ac:dyDescent="0.2">
      <c r="B48" s="21" t="s">
        <v>52</v>
      </c>
      <c r="C48" s="7">
        <v>2620000</v>
      </c>
      <c r="D48" s="7">
        <v>1261913</v>
      </c>
      <c r="E48" s="7">
        <v>3881913</v>
      </c>
      <c r="F48" s="7">
        <v>3754498</v>
      </c>
      <c r="G48" s="7">
        <v>3754498</v>
      </c>
      <c r="H48" s="7">
        <v>127415</v>
      </c>
    </row>
    <row r="49" spans="2:8" ht="12.75" x14ac:dyDescent="0.2">
      <c r="B49" s="21" t="s">
        <v>53</v>
      </c>
      <c r="C49" s="7">
        <v>4200000</v>
      </c>
      <c r="D49" s="7">
        <v>0</v>
      </c>
      <c r="E49" s="7">
        <v>4200000</v>
      </c>
      <c r="F49" s="7">
        <v>4014500</v>
      </c>
      <c r="G49" s="7">
        <v>4014500</v>
      </c>
      <c r="H49" s="7">
        <v>185500</v>
      </c>
    </row>
    <row r="50" spans="2:8" ht="12.75" x14ac:dyDescent="0.2">
      <c r="B50" s="21" t="s">
        <v>54</v>
      </c>
      <c r="C50" s="7">
        <v>1000000</v>
      </c>
      <c r="D50" s="7">
        <v>0</v>
      </c>
      <c r="E50" s="7">
        <v>1000000</v>
      </c>
      <c r="F50" s="7">
        <v>990937</v>
      </c>
      <c r="G50" s="7">
        <v>990937</v>
      </c>
      <c r="H50" s="7">
        <v>9063</v>
      </c>
    </row>
    <row r="51" spans="2:8" ht="12.75" x14ac:dyDescent="0.2">
      <c r="B51" s="21" t="s">
        <v>55</v>
      </c>
      <c r="C51" s="7">
        <v>0</v>
      </c>
      <c r="D51" s="7">
        <v>22781750</v>
      </c>
      <c r="E51" s="7">
        <v>22781750</v>
      </c>
      <c r="F51" s="7">
        <v>22781070</v>
      </c>
      <c r="G51" s="7">
        <v>22781070</v>
      </c>
      <c r="H51" s="7">
        <v>680</v>
      </c>
    </row>
    <row r="52" spans="2:8" ht="12.75" x14ac:dyDescent="0.2">
      <c r="B52" s="21" t="s">
        <v>56</v>
      </c>
      <c r="C52" s="7">
        <v>180000</v>
      </c>
      <c r="D52" s="7">
        <v>30000</v>
      </c>
      <c r="E52" s="7">
        <v>210000</v>
      </c>
      <c r="F52" s="7">
        <v>210000</v>
      </c>
      <c r="G52" s="7">
        <v>210000</v>
      </c>
      <c r="H52" s="7"/>
    </row>
    <row r="53" spans="2:8" ht="12" customHeight="1" x14ac:dyDescent="0.2">
      <c r="B53" s="8"/>
      <c r="C53" s="9"/>
      <c r="D53" s="9"/>
      <c r="E53" s="9"/>
      <c r="F53" s="9"/>
      <c r="G53" s="9"/>
      <c r="H53" s="9"/>
    </row>
    <row r="54" spans="2:8" ht="25.5" customHeight="1" x14ac:dyDescent="0.2">
      <c r="B54" s="2" t="s">
        <v>13</v>
      </c>
      <c r="C54" s="12">
        <f>SUM(C55:C98)</f>
        <v>0</v>
      </c>
      <c r="D54" s="12">
        <f>SUM(D55:D98)</f>
        <v>0</v>
      </c>
      <c r="E54" s="16">
        <f t="shared" ref="E54:E98" si="1">SUM(C54:D54)</f>
        <v>0</v>
      </c>
      <c r="F54" s="12">
        <f>SUM(F55:F98)</f>
        <v>0</v>
      </c>
      <c r="G54" s="12">
        <f>SUM(G55:G98)</f>
        <v>0</v>
      </c>
      <c r="H54" s="16">
        <f>SUM(E54-F54)</f>
        <v>0</v>
      </c>
    </row>
    <row r="55" spans="2:8" ht="12.75" x14ac:dyDescent="0.2">
      <c r="B55" s="21" t="s">
        <v>36</v>
      </c>
      <c r="C55" s="7">
        <v>0</v>
      </c>
      <c r="D55" s="7">
        <v>0</v>
      </c>
      <c r="E55" s="7">
        <f t="shared" si="1"/>
        <v>0</v>
      </c>
      <c r="F55" s="7">
        <v>0</v>
      </c>
      <c r="G55" s="7">
        <v>0</v>
      </c>
      <c r="H55" s="7">
        <f t="shared" ref="H55:H98" si="2">SUM(E55-F55)</f>
        <v>0</v>
      </c>
    </row>
    <row r="56" spans="2:8" ht="25.5" x14ac:dyDescent="0.2">
      <c r="B56" s="21" t="s">
        <v>37</v>
      </c>
      <c r="C56" s="7">
        <v>0</v>
      </c>
      <c r="D56" s="7">
        <v>0</v>
      </c>
      <c r="E56" s="7">
        <f t="shared" ref="E56:E85" si="3">SUM(C56:D56)</f>
        <v>0</v>
      </c>
      <c r="F56" s="7">
        <v>0</v>
      </c>
      <c r="G56" s="7">
        <v>0</v>
      </c>
      <c r="H56" s="7">
        <f t="shared" ref="H56:H85" si="4">SUM(E56-F56)</f>
        <v>0</v>
      </c>
    </row>
    <row r="57" spans="2:8" ht="48.75" customHeight="1" x14ac:dyDescent="0.2">
      <c r="B57" s="21" t="s">
        <v>16</v>
      </c>
      <c r="C57" s="7">
        <v>0</v>
      </c>
      <c r="D57" s="7">
        <v>0</v>
      </c>
      <c r="E57" s="7">
        <f t="shared" si="3"/>
        <v>0</v>
      </c>
      <c r="F57" s="7">
        <v>0</v>
      </c>
      <c r="G57" s="7">
        <v>0</v>
      </c>
      <c r="H57" s="7">
        <f t="shared" si="4"/>
        <v>0</v>
      </c>
    </row>
    <row r="58" spans="2:8" ht="12.75" x14ac:dyDescent="0.2">
      <c r="B58" s="21" t="s">
        <v>17</v>
      </c>
      <c r="C58" s="7">
        <v>0</v>
      </c>
      <c r="D58" s="7">
        <v>0</v>
      </c>
      <c r="E58" s="7">
        <f t="shared" si="3"/>
        <v>0</v>
      </c>
      <c r="F58" s="7">
        <v>0</v>
      </c>
      <c r="G58" s="7">
        <v>0</v>
      </c>
      <c r="H58" s="7">
        <f t="shared" si="4"/>
        <v>0</v>
      </c>
    </row>
    <row r="59" spans="2:8" ht="25.5" x14ac:dyDescent="0.2">
      <c r="B59" s="21" t="s">
        <v>18</v>
      </c>
      <c r="C59" s="7">
        <v>0</v>
      </c>
      <c r="D59" s="7">
        <v>0</v>
      </c>
      <c r="E59" s="7">
        <f t="shared" si="3"/>
        <v>0</v>
      </c>
      <c r="F59" s="7">
        <v>0</v>
      </c>
      <c r="G59" s="7">
        <v>0</v>
      </c>
      <c r="H59" s="7">
        <f t="shared" si="4"/>
        <v>0</v>
      </c>
    </row>
    <row r="60" spans="2:8" ht="12.75" x14ac:dyDescent="0.2">
      <c r="B60" s="21" t="s">
        <v>38</v>
      </c>
      <c r="C60" s="7">
        <v>0</v>
      </c>
      <c r="D60" s="7">
        <v>0</v>
      </c>
      <c r="E60" s="7">
        <f t="shared" si="3"/>
        <v>0</v>
      </c>
      <c r="F60" s="7">
        <v>0</v>
      </c>
      <c r="G60" s="7">
        <v>0</v>
      </c>
      <c r="H60" s="7">
        <f t="shared" si="4"/>
        <v>0</v>
      </c>
    </row>
    <row r="61" spans="2:8" ht="12.75" x14ac:dyDescent="0.2">
      <c r="B61" s="21" t="s">
        <v>39</v>
      </c>
      <c r="C61" s="7">
        <v>0</v>
      </c>
      <c r="D61" s="7">
        <v>0</v>
      </c>
      <c r="E61" s="7">
        <f t="shared" si="3"/>
        <v>0</v>
      </c>
      <c r="F61" s="7">
        <v>0</v>
      </c>
      <c r="G61" s="7">
        <v>0</v>
      </c>
      <c r="H61" s="7">
        <f t="shared" si="4"/>
        <v>0</v>
      </c>
    </row>
    <row r="62" spans="2:8" ht="12.75" x14ac:dyDescent="0.2">
      <c r="B62" s="21" t="s">
        <v>19</v>
      </c>
      <c r="C62" s="7">
        <v>0</v>
      </c>
      <c r="D62" s="7">
        <v>0</v>
      </c>
      <c r="E62" s="7">
        <f t="shared" si="3"/>
        <v>0</v>
      </c>
      <c r="F62" s="7">
        <v>0</v>
      </c>
      <c r="G62" s="7">
        <v>0</v>
      </c>
      <c r="H62" s="7">
        <f t="shared" si="4"/>
        <v>0</v>
      </c>
    </row>
    <row r="63" spans="2:8" ht="25.5" x14ac:dyDescent="0.2">
      <c r="B63" s="21" t="s">
        <v>20</v>
      </c>
      <c r="C63" s="7">
        <v>0</v>
      </c>
      <c r="D63" s="7">
        <v>0</v>
      </c>
      <c r="E63" s="7">
        <f t="shared" si="3"/>
        <v>0</v>
      </c>
      <c r="F63" s="7">
        <v>0</v>
      </c>
      <c r="G63" s="7">
        <v>0</v>
      </c>
      <c r="H63" s="7">
        <f t="shared" si="4"/>
        <v>0</v>
      </c>
    </row>
    <row r="64" spans="2:8" ht="12.75" x14ac:dyDescent="0.2">
      <c r="B64" s="21" t="s">
        <v>21</v>
      </c>
      <c r="C64" s="7">
        <v>0</v>
      </c>
      <c r="D64" s="7">
        <v>0</v>
      </c>
      <c r="E64" s="7">
        <f t="shared" si="3"/>
        <v>0</v>
      </c>
      <c r="F64" s="7">
        <v>0</v>
      </c>
      <c r="G64" s="7">
        <v>0</v>
      </c>
      <c r="H64" s="7">
        <f t="shared" si="4"/>
        <v>0</v>
      </c>
    </row>
    <row r="65" spans="2:8" ht="12.75" x14ac:dyDescent="0.2">
      <c r="B65" s="21" t="s">
        <v>22</v>
      </c>
      <c r="C65" s="7">
        <v>0</v>
      </c>
      <c r="D65" s="7">
        <v>0</v>
      </c>
      <c r="E65" s="7">
        <f t="shared" si="3"/>
        <v>0</v>
      </c>
      <c r="F65" s="7">
        <v>0</v>
      </c>
      <c r="G65" s="7">
        <v>0</v>
      </c>
      <c r="H65" s="7">
        <f t="shared" si="4"/>
        <v>0</v>
      </c>
    </row>
    <row r="66" spans="2:8" ht="12.75" x14ac:dyDescent="0.2">
      <c r="B66" s="21" t="s">
        <v>23</v>
      </c>
      <c r="C66" s="7">
        <v>0</v>
      </c>
      <c r="D66" s="7">
        <v>0</v>
      </c>
      <c r="E66" s="7">
        <f t="shared" si="3"/>
        <v>0</v>
      </c>
      <c r="F66" s="7">
        <v>0</v>
      </c>
      <c r="G66" s="7">
        <v>0</v>
      </c>
      <c r="H66" s="7">
        <f t="shared" si="4"/>
        <v>0</v>
      </c>
    </row>
    <row r="67" spans="2:8" ht="12.75" x14ac:dyDescent="0.2">
      <c r="B67" s="21" t="s">
        <v>24</v>
      </c>
      <c r="C67" s="7">
        <v>0</v>
      </c>
      <c r="D67" s="7">
        <v>0</v>
      </c>
      <c r="E67" s="7">
        <f t="shared" si="3"/>
        <v>0</v>
      </c>
      <c r="F67" s="7">
        <v>0</v>
      </c>
      <c r="G67" s="7">
        <v>0</v>
      </c>
      <c r="H67" s="7">
        <f t="shared" si="4"/>
        <v>0</v>
      </c>
    </row>
    <row r="68" spans="2:8" ht="12.75" x14ac:dyDescent="0.2">
      <c r="B68" s="21" t="s">
        <v>25</v>
      </c>
      <c r="C68" s="7">
        <v>0</v>
      </c>
      <c r="D68" s="7">
        <v>0</v>
      </c>
      <c r="E68" s="7">
        <f t="shared" si="3"/>
        <v>0</v>
      </c>
      <c r="F68" s="7">
        <v>0</v>
      </c>
      <c r="G68" s="7">
        <v>0</v>
      </c>
      <c r="H68" s="7">
        <f t="shared" si="4"/>
        <v>0</v>
      </c>
    </row>
    <row r="69" spans="2:8" ht="12.75" x14ac:dyDescent="0.2">
      <c r="B69" s="21" t="s">
        <v>26</v>
      </c>
      <c r="C69" s="7">
        <v>0</v>
      </c>
      <c r="D69" s="7">
        <v>0</v>
      </c>
      <c r="E69" s="7">
        <f t="shared" si="3"/>
        <v>0</v>
      </c>
      <c r="F69" s="7">
        <v>0</v>
      </c>
      <c r="G69" s="7">
        <v>0</v>
      </c>
      <c r="H69" s="7">
        <f t="shared" si="4"/>
        <v>0</v>
      </c>
    </row>
    <row r="70" spans="2:8" ht="12.75" x14ac:dyDescent="0.2">
      <c r="B70" s="21" t="s">
        <v>27</v>
      </c>
      <c r="C70" s="7">
        <v>0</v>
      </c>
      <c r="D70" s="7">
        <v>0</v>
      </c>
      <c r="E70" s="7">
        <f t="shared" si="3"/>
        <v>0</v>
      </c>
      <c r="F70" s="7">
        <v>0</v>
      </c>
      <c r="G70" s="7">
        <v>0</v>
      </c>
      <c r="H70" s="7">
        <f t="shared" si="4"/>
        <v>0</v>
      </c>
    </row>
    <row r="71" spans="2:8" ht="12.75" x14ac:dyDescent="0.2">
      <c r="B71" s="21" t="s">
        <v>28</v>
      </c>
      <c r="C71" s="7">
        <v>0</v>
      </c>
      <c r="D71" s="7">
        <v>0</v>
      </c>
      <c r="E71" s="7">
        <f t="shared" si="3"/>
        <v>0</v>
      </c>
      <c r="F71" s="7">
        <v>0</v>
      </c>
      <c r="G71" s="7">
        <v>0</v>
      </c>
      <c r="H71" s="7">
        <f t="shared" si="4"/>
        <v>0</v>
      </c>
    </row>
    <row r="72" spans="2:8" ht="12.75" x14ac:dyDescent="0.2">
      <c r="B72" s="21" t="s">
        <v>29</v>
      </c>
      <c r="C72" s="7">
        <v>0</v>
      </c>
      <c r="D72" s="7">
        <v>0</v>
      </c>
      <c r="E72" s="7">
        <f t="shared" si="3"/>
        <v>0</v>
      </c>
      <c r="F72" s="7">
        <v>0</v>
      </c>
      <c r="G72" s="7">
        <v>0</v>
      </c>
      <c r="H72" s="7">
        <f t="shared" si="4"/>
        <v>0</v>
      </c>
    </row>
    <row r="73" spans="2:8" ht="12.75" x14ac:dyDescent="0.2">
      <c r="B73" s="21" t="s">
        <v>29</v>
      </c>
      <c r="C73" s="7">
        <v>0</v>
      </c>
      <c r="D73" s="7">
        <v>0</v>
      </c>
      <c r="E73" s="7">
        <f t="shared" si="3"/>
        <v>0</v>
      </c>
      <c r="F73" s="7">
        <v>0</v>
      </c>
      <c r="G73" s="7">
        <v>0</v>
      </c>
      <c r="H73" s="7">
        <f t="shared" si="4"/>
        <v>0</v>
      </c>
    </row>
    <row r="74" spans="2:8" ht="12.75" x14ac:dyDescent="0.2">
      <c r="B74" s="21" t="s">
        <v>30</v>
      </c>
      <c r="C74" s="7">
        <v>0</v>
      </c>
      <c r="D74" s="7">
        <v>0</v>
      </c>
      <c r="E74" s="7">
        <f t="shared" si="3"/>
        <v>0</v>
      </c>
      <c r="F74" s="7">
        <v>0</v>
      </c>
      <c r="G74" s="7">
        <v>0</v>
      </c>
      <c r="H74" s="7">
        <f t="shared" si="4"/>
        <v>0</v>
      </c>
    </row>
    <row r="75" spans="2:8" ht="12.75" x14ac:dyDescent="0.2">
      <c r="B75" s="21" t="s">
        <v>31</v>
      </c>
      <c r="C75" s="7">
        <v>0</v>
      </c>
      <c r="D75" s="7">
        <v>0</v>
      </c>
      <c r="E75" s="7">
        <f t="shared" si="3"/>
        <v>0</v>
      </c>
      <c r="F75" s="7">
        <v>0</v>
      </c>
      <c r="G75" s="7">
        <v>0</v>
      </c>
      <c r="H75" s="7">
        <f t="shared" si="4"/>
        <v>0</v>
      </c>
    </row>
    <row r="76" spans="2:8" ht="25.5" x14ac:dyDescent="0.2">
      <c r="B76" s="21" t="s">
        <v>32</v>
      </c>
      <c r="C76" s="7">
        <v>0</v>
      </c>
      <c r="D76" s="7">
        <v>0</v>
      </c>
      <c r="E76" s="7">
        <f t="shared" si="3"/>
        <v>0</v>
      </c>
      <c r="F76" s="7">
        <v>0</v>
      </c>
      <c r="G76" s="7">
        <v>0</v>
      </c>
      <c r="H76" s="7">
        <f t="shared" si="4"/>
        <v>0</v>
      </c>
    </row>
    <row r="77" spans="2:8" ht="12.75" x14ac:dyDescent="0.2">
      <c r="B77" s="21" t="s">
        <v>33</v>
      </c>
      <c r="C77" s="7">
        <v>0</v>
      </c>
      <c r="D77" s="7">
        <v>0</v>
      </c>
      <c r="E77" s="7">
        <f t="shared" si="3"/>
        <v>0</v>
      </c>
      <c r="F77" s="7">
        <v>0</v>
      </c>
      <c r="G77" s="7">
        <v>0</v>
      </c>
      <c r="H77" s="7">
        <f t="shared" si="4"/>
        <v>0</v>
      </c>
    </row>
    <row r="78" spans="2:8" ht="25.5" x14ac:dyDescent="0.2">
      <c r="B78" s="21" t="s">
        <v>34</v>
      </c>
      <c r="C78" s="7">
        <v>0</v>
      </c>
      <c r="D78" s="7">
        <v>0</v>
      </c>
      <c r="E78" s="7">
        <f t="shared" si="3"/>
        <v>0</v>
      </c>
      <c r="F78" s="7">
        <v>0</v>
      </c>
      <c r="G78" s="7">
        <v>0</v>
      </c>
      <c r="H78" s="7">
        <f t="shared" si="4"/>
        <v>0</v>
      </c>
    </row>
    <row r="79" spans="2:8" ht="12.75" x14ac:dyDescent="0.2">
      <c r="B79" s="21" t="s">
        <v>35</v>
      </c>
      <c r="C79" s="7">
        <v>0</v>
      </c>
      <c r="D79" s="7">
        <v>0</v>
      </c>
      <c r="E79" s="7">
        <f t="shared" si="3"/>
        <v>0</v>
      </c>
      <c r="F79" s="7">
        <v>0</v>
      </c>
      <c r="G79" s="7">
        <v>0</v>
      </c>
      <c r="H79" s="7">
        <f t="shared" si="4"/>
        <v>0</v>
      </c>
    </row>
    <row r="80" spans="2:8" ht="12.75" x14ac:dyDescent="0.2">
      <c r="B80" s="21" t="s">
        <v>40</v>
      </c>
      <c r="C80" s="7">
        <v>0</v>
      </c>
      <c r="D80" s="7">
        <v>0</v>
      </c>
      <c r="E80" s="7">
        <f t="shared" si="3"/>
        <v>0</v>
      </c>
      <c r="F80" s="7">
        <v>0</v>
      </c>
      <c r="G80" s="7">
        <v>0</v>
      </c>
      <c r="H80" s="7">
        <f t="shared" si="4"/>
        <v>0</v>
      </c>
    </row>
    <row r="81" spans="2:8" ht="12.75" x14ac:dyDescent="0.2">
      <c r="B81" s="21" t="s">
        <v>41</v>
      </c>
      <c r="C81" s="7">
        <v>0</v>
      </c>
      <c r="D81" s="7">
        <v>0</v>
      </c>
      <c r="E81" s="7">
        <f t="shared" si="3"/>
        <v>0</v>
      </c>
      <c r="F81" s="7">
        <v>0</v>
      </c>
      <c r="G81" s="7">
        <v>0</v>
      </c>
      <c r="H81" s="7">
        <f t="shared" si="4"/>
        <v>0</v>
      </c>
    </row>
    <row r="82" spans="2:8" ht="25.5" x14ac:dyDescent="0.2">
      <c r="B82" s="21" t="s">
        <v>42</v>
      </c>
      <c r="C82" s="7">
        <v>0</v>
      </c>
      <c r="D82" s="7">
        <v>0</v>
      </c>
      <c r="E82" s="7">
        <f t="shared" si="3"/>
        <v>0</v>
      </c>
      <c r="F82" s="7">
        <v>0</v>
      </c>
      <c r="G82" s="7">
        <v>0</v>
      </c>
      <c r="H82" s="7">
        <f t="shared" si="4"/>
        <v>0</v>
      </c>
    </row>
    <row r="83" spans="2:8" ht="25.5" x14ac:dyDescent="0.2">
      <c r="B83" s="21" t="s">
        <v>43</v>
      </c>
      <c r="C83" s="7">
        <v>0</v>
      </c>
      <c r="D83" s="7">
        <v>0</v>
      </c>
      <c r="E83" s="7">
        <f t="shared" si="3"/>
        <v>0</v>
      </c>
      <c r="F83" s="7">
        <v>0</v>
      </c>
      <c r="G83" s="7">
        <v>0</v>
      </c>
      <c r="H83" s="7">
        <f t="shared" si="4"/>
        <v>0</v>
      </c>
    </row>
    <row r="84" spans="2:8" ht="12.75" x14ac:dyDescent="0.2">
      <c r="B84" s="21" t="s">
        <v>44</v>
      </c>
      <c r="C84" s="7">
        <v>0</v>
      </c>
      <c r="D84" s="7">
        <v>0</v>
      </c>
      <c r="E84" s="7">
        <f t="shared" si="3"/>
        <v>0</v>
      </c>
      <c r="F84" s="7">
        <v>0</v>
      </c>
      <c r="G84" s="7">
        <v>0</v>
      </c>
      <c r="H84" s="7">
        <f t="shared" si="4"/>
        <v>0</v>
      </c>
    </row>
    <row r="85" spans="2:8" ht="12.75" x14ac:dyDescent="0.2">
      <c r="B85" s="21" t="s">
        <v>45</v>
      </c>
      <c r="C85" s="7">
        <v>0</v>
      </c>
      <c r="D85" s="7">
        <v>0</v>
      </c>
      <c r="E85" s="7">
        <f t="shared" si="3"/>
        <v>0</v>
      </c>
      <c r="F85" s="7">
        <v>0</v>
      </c>
      <c r="G85" s="7">
        <v>0</v>
      </c>
      <c r="H85" s="7">
        <f t="shared" si="4"/>
        <v>0</v>
      </c>
    </row>
    <row r="86" spans="2:8" ht="25.5" x14ac:dyDescent="0.2">
      <c r="B86" s="21" t="s">
        <v>46</v>
      </c>
      <c r="C86" s="7">
        <v>0</v>
      </c>
      <c r="D86" s="7">
        <v>0</v>
      </c>
      <c r="E86" s="7">
        <f t="shared" si="1"/>
        <v>0</v>
      </c>
      <c r="F86" s="7">
        <v>0</v>
      </c>
      <c r="G86" s="7">
        <v>0</v>
      </c>
      <c r="H86" s="7">
        <f t="shared" si="2"/>
        <v>0</v>
      </c>
    </row>
    <row r="87" spans="2:8" ht="25.5" x14ac:dyDescent="0.2">
      <c r="B87" s="21" t="s">
        <v>47</v>
      </c>
      <c r="C87" s="7">
        <v>0</v>
      </c>
      <c r="D87" s="7">
        <v>0</v>
      </c>
      <c r="E87" s="7">
        <f t="shared" ref="E87:E92" si="5">SUM(C87:D87)</f>
        <v>0</v>
      </c>
      <c r="F87" s="7">
        <v>0</v>
      </c>
      <c r="G87" s="7">
        <v>0</v>
      </c>
      <c r="H87" s="7">
        <f t="shared" ref="H87:H92" si="6">SUM(E87-F87)</f>
        <v>0</v>
      </c>
    </row>
    <row r="88" spans="2:8" ht="12.75" x14ac:dyDescent="0.2">
      <c r="B88" s="21" t="s">
        <v>48</v>
      </c>
      <c r="C88" s="7">
        <v>0</v>
      </c>
      <c r="D88" s="7">
        <v>0</v>
      </c>
      <c r="E88" s="7">
        <f t="shared" si="5"/>
        <v>0</v>
      </c>
      <c r="F88" s="7">
        <v>0</v>
      </c>
      <c r="G88" s="7">
        <v>0</v>
      </c>
      <c r="H88" s="7">
        <f t="shared" si="6"/>
        <v>0</v>
      </c>
    </row>
    <row r="89" spans="2:8" ht="12.75" x14ac:dyDescent="0.2">
      <c r="B89" s="21" t="s">
        <v>49</v>
      </c>
      <c r="C89" s="7">
        <v>0</v>
      </c>
      <c r="D89" s="7">
        <v>0</v>
      </c>
      <c r="E89" s="7">
        <f t="shared" si="5"/>
        <v>0</v>
      </c>
      <c r="F89" s="7">
        <v>0</v>
      </c>
      <c r="G89" s="7">
        <v>0</v>
      </c>
      <c r="H89" s="7">
        <f t="shared" si="6"/>
        <v>0</v>
      </c>
    </row>
    <row r="90" spans="2:8" ht="12.75" x14ac:dyDescent="0.2">
      <c r="B90" s="21" t="s">
        <v>50</v>
      </c>
      <c r="C90" s="7">
        <v>0</v>
      </c>
      <c r="D90" s="7">
        <v>0</v>
      </c>
      <c r="E90" s="7">
        <f t="shared" si="5"/>
        <v>0</v>
      </c>
      <c r="F90" s="7">
        <v>0</v>
      </c>
      <c r="G90" s="7">
        <v>0</v>
      </c>
      <c r="H90" s="7">
        <f t="shared" si="6"/>
        <v>0</v>
      </c>
    </row>
    <row r="91" spans="2:8" ht="12.75" x14ac:dyDescent="0.2">
      <c r="B91" s="21" t="s">
        <v>29</v>
      </c>
      <c r="C91" s="7">
        <v>0</v>
      </c>
      <c r="D91" s="7">
        <v>0</v>
      </c>
      <c r="E91" s="7">
        <f t="shared" si="5"/>
        <v>0</v>
      </c>
      <c r="F91" s="7">
        <v>0</v>
      </c>
      <c r="G91" s="7">
        <v>0</v>
      </c>
      <c r="H91" s="7">
        <f t="shared" si="6"/>
        <v>0</v>
      </c>
    </row>
    <row r="92" spans="2:8" ht="12.75" x14ac:dyDescent="0.2">
      <c r="B92" s="21" t="s">
        <v>51</v>
      </c>
      <c r="C92" s="7">
        <v>0</v>
      </c>
      <c r="D92" s="7">
        <v>0</v>
      </c>
      <c r="E92" s="7">
        <f t="shared" si="5"/>
        <v>0</v>
      </c>
      <c r="F92" s="7">
        <v>0</v>
      </c>
      <c r="G92" s="7">
        <v>0</v>
      </c>
      <c r="H92" s="7">
        <f t="shared" si="6"/>
        <v>0</v>
      </c>
    </row>
    <row r="93" spans="2:8" ht="25.5" x14ac:dyDescent="0.2">
      <c r="B93" s="21" t="s">
        <v>52</v>
      </c>
      <c r="C93" s="7">
        <v>0</v>
      </c>
      <c r="D93" s="7">
        <v>0</v>
      </c>
      <c r="E93" s="7">
        <f t="shared" si="1"/>
        <v>0</v>
      </c>
      <c r="F93" s="7">
        <v>0</v>
      </c>
      <c r="G93" s="7">
        <v>0</v>
      </c>
      <c r="H93" s="7">
        <f t="shared" si="2"/>
        <v>0</v>
      </c>
    </row>
    <row r="94" spans="2:8" ht="12.75" x14ac:dyDescent="0.2">
      <c r="B94" s="21" t="s">
        <v>53</v>
      </c>
      <c r="C94" s="7">
        <v>0</v>
      </c>
      <c r="D94" s="7">
        <v>0</v>
      </c>
      <c r="E94" s="7">
        <f t="shared" si="1"/>
        <v>0</v>
      </c>
      <c r="F94" s="7">
        <v>0</v>
      </c>
      <c r="G94" s="7">
        <v>0</v>
      </c>
      <c r="H94" s="7">
        <f t="shared" si="2"/>
        <v>0</v>
      </c>
    </row>
    <row r="95" spans="2:8" ht="12.75" x14ac:dyDescent="0.2">
      <c r="B95" s="21" t="s">
        <v>54</v>
      </c>
      <c r="C95" s="7">
        <v>0</v>
      </c>
      <c r="D95" s="7">
        <v>0</v>
      </c>
      <c r="E95" s="7">
        <f t="shared" si="1"/>
        <v>0</v>
      </c>
      <c r="F95" s="7">
        <v>0</v>
      </c>
      <c r="G95" s="7">
        <v>0</v>
      </c>
      <c r="H95" s="7">
        <f t="shared" si="2"/>
        <v>0</v>
      </c>
    </row>
    <row r="96" spans="2:8" ht="12.75" x14ac:dyDescent="0.2">
      <c r="B96" s="21" t="s">
        <v>55</v>
      </c>
      <c r="C96" s="7">
        <v>0</v>
      </c>
      <c r="D96" s="7">
        <v>0</v>
      </c>
      <c r="E96" s="7">
        <f t="shared" si="1"/>
        <v>0</v>
      </c>
      <c r="F96" s="7">
        <v>0</v>
      </c>
      <c r="G96" s="7">
        <v>0</v>
      </c>
      <c r="H96" s="7">
        <f t="shared" si="2"/>
        <v>0</v>
      </c>
    </row>
    <row r="97" spans="2:8" ht="12.75" x14ac:dyDescent="0.2">
      <c r="B97" s="21" t="s">
        <v>56</v>
      </c>
      <c r="C97" s="7">
        <v>0</v>
      </c>
      <c r="D97" s="7">
        <v>0</v>
      </c>
      <c r="E97" s="7">
        <f t="shared" si="1"/>
        <v>0</v>
      </c>
      <c r="F97" s="7">
        <v>0</v>
      </c>
      <c r="G97" s="7">
        <v>0</v>
      </c>
      <c r="H97" s="7">
        <f t="shared" si="2"/>
        <v>0</v>
      </c>
    </row>
    <row r="98" spans="2:8" x14ac:dyDescent="0.2">
      <c r="B98" s="6"/>
      <c r="C98" s="7">
        <v>0</v>
      </c>
      <c r="D98" s="7">
        <v>0</v>
      </c>
      <c r="E98" s="7">
        <f t="shared" si="1"/>
        <v>0</v>
      </c>
      <c r="F98" s="7">
        <v>0</v>
      </c>
      <c r="G98" s="7">
        <v>0</v>
      </c>
      <c r="H98" s="7">
        <f t="shared" si="2"/>
        <v>0</v>
      </c>
    </row>
    <row r="99" spans="2:8" ht="12" customHeight="1" x14ac:dyDescent="0.2">
      <c r="B99" s="10"/>
      <c r="C99" s="9"/>
      <c r="D99" s="9"/>
      <c r="E99" s="9"/>
      <c r="F99" s="9"/>
      <c r="G99" s="9"/>
      <c r="H99" s="9"/>
    </row>
    <row r="100" spans="2:8" x14ac:dyDescent="0.2">
      <c r="B100" s="3" t="s">
        <v>14</v>
      </c>
      <c r="C100" s="24">
        <f t="shared" ref="C100:H100" si="7">SUM(C9+C54)</f>
        <v>29543280</v>
      </c>
      <c r="D100" s="24">
        <f t="shared" si="7"/>
        <v>34176304</v>
      </c>
      <c r="E100" s="24">
        <f t="shared" si="7"/>
        <v>63719584</v>
      </c>
      <c r="F100" s="24">
        <f t="shared" si="7"/>
        <v>61071945</v>
      </c>
      <c r="G100" s="24">
        <f t="shared" si="7"/>
        <v>61050092</v>
      </c>
      <c r="H100" s="24">
        <f t="shared" si="7"/>
        <v>2647639</v>
      </c>
    </row>
    <row r="101" spans="2:8" ht="12.75" thickBot="1" x14ac:dyDescent="0.25">
      <c r="B101" s="4"/>
      <c r="C101" s="5"/>
      <c r="D101" s="5"/>
      <c r="E101" s="18"/>
      <c r="F101" s="5"/>
      <c r="G101" s="5"/>
      <c r="H101" s="5"/>
    </row>
    <row r="102" spans="2:8" s="19" customFormat="1" ht="11.25" customHeight="1" x14ac:dyDescent="0.2"/>
    <row r="103" spans="2:8" s="19" customFormat="1" x14ac:dyDescent="0.2"/>
    <row r="104" spans="2:8" s="19" customFormat="1" x14ac:dyDescent="0.2"/>
    <row r="105" spans="2:8" s="19" customFormat="1" x14ac:dyDescent="0.2"/>
    <row r="106" spans="2:8" s="19" customFormat="1" x14ac:dyDescent="0.2"/>
    <row r="107" spans="2:8" s="19" customFormat="1" x14ac:dyDescent="0.2"/>
    <row r="108" spans="2:8" s="19" customFormat="1" x14ac:dyDescent="0.2">
      <c r="B108" s="19" t="s">
        <v>59</v>
      </c>
      <c r="F108" s="19" t="s">
        <v>60</v>
      </c>
    </row>
    <row r="109" spans="2:8" s="19" customFormat="1" x14ac:dyDescent="0.2">
      <c r="B109" s="19" t="s">
        <v>61</v>
      </c>
      <c r="F109" s="19" t="s">
        <v>62</v>
      </c>
    </row>
    <row r="110" spans="2:8" s="19" customFormat="1" x14ac:dyDescent="0.2"/>
    <row r="111" spans="2:8" s="19" customFormat="1" x14ac:dyDescent="0.2"/>
    <row r="112" spans="2:8" s="19" customFormat="1" x14ac:dyDescent="0.2"/>
    <row r="113" s="19" customFormat="1" x14ac:dyDescent="0.2"/>
    <row r="114" s="19" customFormat="1" x14ac:dyDescent="0.2"/>
    <row r="115" s="19" customFormat="1" x14ac:dyDescent="0.2"/>
    <row r="116" s="19" customFormat="1" x14ac:dyDescent="0.2"/>
    <row r="117" s="19" customFormat="1" x14ac:dyDescent="0.2"/>
    <row r="118" s="19" customFormat="1" x14ac:dyDescent="0.2"/>
    <row r="119" s="19" customFormat="1" x14ac:dyDescent="0.2"/>
    <row r="120" s="19" customFormat="1" x14ac:dyDescent="0.2"/>
    <row r="121" s="19" customFormat="1" x14ac:dyDescent="0.2"/>
    <row r="122" s="19" customFormat="1" x14ac:dyDescent="0.2"/>
    <row r="123" s="19" customFormat="1" x14ac:dyDescent="0.2"/>
    <row r="124" s="19" customFormat="1" x14ac:dyDescent="0.2"/>
    <row r="125" s="19" customFormat="1" x14ac:dyDescent="0.2"/>
    <row r="126" s="19" customFormat="1" x14ac:dyDescent="0.2"/>
    <row r="127" s="19" customFormat="1" x14ac:dyDescent="0.2"/>
    <row r="128" s="19" customFormat="1" x14ac:dyDescent="0.2"/>
    <row r="129" s="19" customFormat="1" x14ac:dyDescent="0.2"/>
    <row r="130" s="19" customFormat="1" x14ac:dyDescent="0.2"/>
    <row r="131" s="19" customFormat="1" x14ac:dyDescent="0.2"/>
    <row r="132" s="19" customFormat="1" x14ac:dyDescent="0.2"/>
    <row r="133" s="19" customFormat="1" x14ac:dyDescent="0.2"/>
    <row r="134" s="19" customFormat="1" x14ac:dyDescent="0.2"/>
    <row r="135" s="19" customFormat="1" x14ac:dyDescent="0.2"/>
    <row r="136" s="19" customFormat="1" x14ac:dyDescent="0.2"/>
    <row r="137" s="19" customFormat="1" x14ac:dyDescent="0.2"/>
    <row r="138" s="19" customFormat="1" x14ac:dyDescent="0.2"/>
    <row r="139" s="19" customFormat="1" x14ac:dyDescent="0.2"/>
    <row r="140" s="19" customFormat="1" x14ac:dyDescent="0.2"/>
    <row r="141" s="19" customFormat="1" x14ac:dyDescent="0.2"/>
    <row r="142" s="19" customFormat="1" x14ac:dyDescent="0.2"/>
    <row r="143" s="19" customFormat="1" x14ac:dyDescent="0.2"/>
    <row r="144" s="19" customFormat="1" x14ac:dyDescent="0.2"/>
    <row r="145" s="19" customFormat="1" x14ac:dyDescent="0.2"/>
    <row r="146" s="19" customFormat="1" x14ac:dyDescent="0.2"/>
    <row r="147" s="19" customFormat="1" x14ac:dyDescent="0.2"/>
    <row r="148" s="19" customFormat="1" x14ac:dyDescent="0.2"/>
    <row r="149" s="19" customFormat="1" x14ac:dyDescent="0.2"/>
    <row r="150" s="19" customFormat="1" x14ac:dyDescent="0.2"/>
    <row r="151" s="19" customFormat="1" x14ac:dyDescent="0.2"/>
    <row r="152" s="19" customFormat="1" x14ac:dyDescent="0.2"/>
    <row r="153" s="19" customFormat="1" x14ac:dyDescent="0.2"/>
    <row r="154" s="19" customFormat="1" x14ac:dyDescent="0.2"/>
    <row r="155" s="19" customFormat="1" x14ac:dyDescent="0.2"/>
    <row r="156" s="19" customFormat="1" x14ac:dyDescent="0.2"/>
    <row r="157" s="19" customFormat="1" x14ac:dyDescent="0.2"/>
    <row r="158" s="19" customFormat="1" x14ac:dyDescent="0.2"/>
    <row r="159" s="19" customFormat="1" x14ac:dyDescent="0.2"/>
    <row r="160" s="19" customFormat="1" x14ac:dyDescent="0.2"/>
    <row r="161" spans="19:19" s="19" customFormat="1" x14ac:dyDescent="0.2"/>
    <row r="162" spans="19:19" s="19" customFormat="1" x14ac:dyDescent="0.2"/>
    <row r="163" spans="19:19" s="19" customFormat="1" x14ac:dyDescent="0.2"/>
    <row r="164" spans="19:19" s="19" customFormat="1" x14ac:dyDescent="0.2"/>
    <row r="165" spans="19:19" s="19" customFormat="1" x14ac:dyDescent="0.2"/>
    <row r="166" spans="19:19" s="19" customFormat="1" x14ac:dyDescent="0.2"/>
    <row r="167" spans="19:19" s="19" customFormat="1" x14ac:dyDescent="0.2"/>
    <row r="168" spans="19:19" s="19" customFormat="1" x14ac:dyDescent="0.2">
      <c r="S168" s="19" t="s">
        <v>15</v>
      </c>
    </row>
    <row r="169" spans="19:19" s="19" customFormat="1" x14ac:dyDescent="0.2"/>
    <row r="170" spans="19:19" s="19" customFormat="1" x14ac:dyDescent="0.2"/>
    <row r="171" spans="19:19" s="19" customFormat="1" x14ac:dyDescent="0.2"/>
    <row r="172" spans="19:19" s="19" customFormat="1" x14ac:dyDescent="0.2"/>
    <row r="173" spans="19:19" s="19" customFormat="1" x14ac:dyDescent="0.2"/>
    <row r="174" spans="19:19" s="19" customFormat="1" x14ac:dyDescent="0.2"/>
    <row r="175" spans="19:19" s="19" customFormat="1" x14ac:dyDescent="0.2"/>
    <row r="176" spans="19:19" s="19" customFormat="1" x14ac:dyDescent="0.2"/>
    <row r="177" s="19" customFormat="1" x14ac:dyDescent="0.2"/>
    <row r="178" s="19" customFormat="1" x14ac:dyDescent="0.2"/>
    <row r="179" s="19" customFormat="1" x14ac:dyDescent="0.2"/>
    <row r="180" s="19" customFormat="1" x14ac:dyDescent="0.2"/>
    <row r="181" s="19" customFormat="1" x14ac:dyDescent="0.2"/>
    <row r="182" s="19" customFormat="1" x14ac:dyDescent="0.2"/>
    <row r="183" s="19" customFormat="1" x14ac:dyDescent="0.2"/>
    <row r="184" s="19" customFormat="1" x14ac:dyDescent="0.2"/>
    <row r="185" s="19" customFormat="1" x14ac:dyDescent="0.2"/>
    <row r="186" s="19" customFormat="1" x14ac:dyDescent="0.2"/>
    <row r="187" s="19" customFormat="1" x14ac:dyDescent="0.2"/>
    <row r="188" s="19" customFormat="1" x14ac:dyDescent="0.2"/>
    <row r="189" s="19" customFormat="1" x14ac:dyDescent="0.2"/>
    <row r="190" s="19" customFormat="1" x14ac:dyDescent="0.2"/>
    <row r="191" s="19" customFormat="1" x14ac:dyDescent="0.2"/>
    <row r="192" s="19" customFormat="1" x14ac:dyDescent="0.2"/>
    <row r="193" s="19" customFormat="1" x14ac:dyDescent="0.2"/>
    <row r="194" s="19" customFormat="1" x14ac:dyDescent="0.2"/>
    <row r="195" s="19" customFormat="1" x14ac:dyDescent="0.2"/>
    <row r="196" s="19" customFormat="1" x14ac:dyDescent="0.2"/>
    <row r="197" s="19" customFormat="1" x14ac:dyDescent="0.2"/>
    <row r="198" s="19" customFormat="1" x14ac:dyDescent="0.2"/>
    <row r="199" s="19" customFormat="1" x14ac:dyDescent="0.2"/>
    <row r="200" s="19" customFormat="1" x14ac:dyDescent="0.2"/>
    <row r="201" s="19" customFormat="1" x14ac:dyDescent="0.2"/>
    <row r="202" s="19" customFormat="1" x14ac:dyDescent="0.2"/>
    <row r="203" s="19" customFormat="1" x14ac:dyDescent="0.2"/>
    <row r="204" s="19" customFormat="1" x14ac:dyDescent="0.2"/>
    <row r="205" s="19" customFormat="1" x14ac:dyDescent="0.2"/>
    <row r="206" s="19" customFormat="1" x14ac:dyDescent="0.2"/>
    <row r="207" s="19" customFormat="1" x14ac:dyDescent="0.2"/>
    <row r="208" s="19" customFormat="1" x14ac:dyDescent="0.2"/>
    <row r="209" s="19" customFormat="1" x14ac:dyDescent="0.2"/>
    <row r="210" s="19" customFormat="1" x14ac:dyDescent="0.2"/>
    <row r="211" s="19" customFormat="1" x14ac:dyDescent="0.2"/>
    <row r="212" s="19" customFormat="1" x14ac:dyDescent="0.2"/>
    <row r="213" s="19" customFormat="1" x14ac:dyDescent="0.2"/>
    <row r="214" s="19" customFormat="1" x14ac:dyDescent="0.2"/>
    <row r="215" s="19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2025-02-06T17:53:42Z</cp:lastPrinted>
  <dcterms:created xsi:type="dcterms:W3CDTF">2020-01-08T21:44:09Z</dcterms:created>
  <dcterms:modified xsi:type="dcterms:W3CDTF">2025-02-06T17:53:45Z</dcterms:modified>
</cp:coreProperties>
</file>